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5" i="5" l="1"/>
  <c r="K18" i="5" s="1"/>
  <c r="AS12" i="5"/>
  <c r="AQ12" i="5"/>
  <c r="AP12" i="5"/>
  <c r="AO12" i="5"/>
  <c r="AN12" i="5"/>
  <c r="AM12" i="5"/>
  <c r="AG12" i="5"/>
  <c r="K17" i="5" s="1"/>
  <c r="AE12" i="5"/>
  <c r="I17" i="5" s="1"/>
  <c r="AD12" i="5"/>
  <c r="H17" i="5" s="1"/>
  <c r="AC12" i="5"/>
  <c r="G17" i="5" s="1"/>
  <c r="AB12" i="5"/>
  <c r="F17" i="5" s="1"/>
  <c r="AA12" i="5"/>
  <c r="E17" i="5" s="1"/>
  <c r="W12" i="5"/>
  <c r="U12" i="5"/>
  <c r="T12" i="5"/>
  <c r="S12" i="5"/>
  <c r="R12" i="5"/>
  <c r="Q12" i="5"/>
  <c r="K12" i="5"/>
  <c r="K16" i="5" s="1"/>
  <c r="I12" i="5"/>
  <c r="I16" i="5" s="1"/>
  <c r="H12" i="5"/>
  <c r="H16" i="5" s="1"/>
  <c r="H18" i="5" s="1"/>
  <c r="G12" i="5"/>
  <c r="G16" i="5" s="1"/>
  <c r="F12" i="5"/>
  <c r="F16" i="5" s="1"/>
  <c r="F18" i="5" s="1"/>
  <c r="E12" i="5"/>
  <c r="E16" i="5" s="1"/>
  <c r="M16" i="5" l="1"/>
  <c r="O16" i="5"/>
  <c r="L16" i="5"/>
  <c r="N16" i="5"/>
  <c r="O17" i="5"/>
  <c r="M17" i="5"/>
  <c r="E18" i="5"/>
  <c r="M18" i="5" s="1"/>
  <c r="I18" i="5"/>
  <c r="G18" i="5"/>
  <c r="N18" i="5" s="1"/>
  <c r="N17" i="5"/>
  <c r="L17" i="5"/>
  <c r="L18" i="5" l="1"/>
  <c r="O18" i="5"/>
</calcChain>
</file>

<file path=xl/sharedStrings.xml><?xml version="1.0" encoding="utf-8"?>
<sst xmlns="http://schemas.openxmlformats.org/spreadsheetml/2006/main" count="85" uniqueCount="41">
  <si>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</si>
  <si>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</si>
  <si>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</si>
  <si>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</si>
  <si>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</si>
  <si>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</si>
  <si>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</si>
  <si>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</si>
  <si>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</si>
  <si>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</si>
  <si>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</si>
  <si>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</si>
  <si>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</si>
  <si>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</si>
  <si>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</si>
  <si>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</si>
  <si>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</si>
  <si>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</si>
  <si>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</si>
  <si>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</si>
  <si>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</si>
  <si>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</si>
  <si>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</si>
  <si>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</si>
  <si>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HP = Haminan Palloilijat  (1928)</t>
  </si>
  <si>
    <t>Tarmo = Ikaalisten Tarmo  (1908)</t>
  </si>
  <si>
    <t>SMJ = Seinäjoen Maila-Jussit  (1932)</t>
  </si>
  <si>
    <t>YJ = Ylihärmän Junkkarit  (1908)</t>
  </si>
  <si>
    <t>LoKV = Lohjan Kisa-Veikot  (1950)</t>
  </si>
  <si>
    <t>Vesa Laaksoharju</t>
  </si>
  <si>
    <t>12.</t>
  </si>
  <si>
    <t>SMJ  2</t>
  </si>
  <si>
    <t>3.</t>
  </si>
  <si>
    <t>Tarmo</t>
  </si>
  <si>
    <t>6.</t>
  </si>
  <si>
    <t>11.</t>
  </si>
  <si>
    <t>LoKV</t>
  </si>
  <si>
    <t>YJ</t>
  </si>
  <si>
    <t>HP  2</t>
  </si>
  <si>
    <t>23.12.1965   Nurmo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</si>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</sst>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29</v>
      </c>
      <c r="C1" s="2"/>
      <c r="D1" s="3"/>
      <c r="E1" s="4" t="s">
        <v>39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30</v>
      </c>
      <c r="Z4" s="68" t="s">
        <v>31</v>
      </c>
      <c r="AA4" s="12">
        <v>17</v>
      </c>
      <c r="AB4" s="12">
        <v>1</v>
      </c>
      <c r="AC4" s="12">
        <v>10</v>
      </c>
      <c r="AD4" s="12">
        <v>8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1987</v>
      </c>
      <c r="Y5" s="12" t="s">
        <v>32</v>
      </c>
      <c r="Z5" s="68" t="s">
        <v>33</v>
      </c>
      <c r="AA5" s="12">
        <v>18</v>
      </c>
      <c r="AB5" s="12">
        <v>2</v>
      </c>
      <c r="AC5" s="12">
        <v>12</v>
      </c>
      <c r="AD5" s="12">
        <v>15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1988</v>
      </c>
      <c r="Y6" s="12" t="s">
        <v>34</v>
      </c>
      <c r="Z6" s="68" t="s">
        <v>33</v>
      </c>
      <c r="AA6" s="12">
        <v>21</v>
      </c>
      <c r="AB6" s="12">
        <v>3</v>
      </c>
      <c r="AC6" s="12">
        <v>13</v>
      </c>
      <c r="AD6" s="12">
        <v>18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1989</v>
      </c>
      <c r="C7" s="12" t="s">
        <v>35</v>
      </c>
      <c r="D7" s="1" t="s">
        <v>36</v>
      </c>
      <c r="E7" s="12">
        <v>14</v>
      </c>
      <c r="F7" s="12">
        <v>1</v>
      </c>
      <c r="G7" s="12">
        <v>5</v>
      </c>
      <c r="H7" s="12">
        <v>5</v>
      </c>
      <c r="I7" s="12"/>
      <c r="J7" s="32"/>
      <c r="K7" s="19"/>
      <c r="L7" s="7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1990</v>
      </c>
      <c r="Y8" s="12" t="s">
        <v>34</v>
      </c>
      <c r="Z8" s="69" t="s">
        <v>37</v>
      </c>
      <c r="AA8" s="12">
        <v>21</v>
      </c>
      <c r="AB8" s="12">
        <v>8</v>
      </c>
      <c r="AC8" s="12">
        <v>23</v>
      </c>
      <c r="AD8" s="12">
        <v>16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1991</v>
      </c>
      <c r="Y9" s="12" t="s">
        <v>35</v>
      </c>
      <c r="Z9" s="69" t="s">
        <v>38</v>
      </c>
      <c r="AA9" s="12">
        <v>6</v>
      </c>
      <c r="AB9" s="12">
        <v>0</v>
      </c>
      <c r="AC9" s="12">
        <v>3</v>
      </c>
      <c r="AD9" s="12">
        <v>3</v>
      </c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2"/>
      <c r="Z10" s="69"/>
      <c r="AA10" s="12"/>
      <c r="AB10" s="12"/>
      <c r="AC10" s="12"/>
      <c r="AD10" s="12"/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1994</v>
      </c>
      <c r="Y11" s="12" t="s">
        <v>40</v>
      </c>
      <c r="Z11" s="69" t="s">
        <v>33</v>
      </c>
      <c r="AA11" s="12"/>
      <c r="AB11" s="12"/>
      <c r="AC11" s="12"/>
      <c r="AD11" s="12"/>
      <c r="AE11" s="12"/>
      <c r="AF11" s="32"/>
      <c r="AG11" s="19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14</v>
      </c>
      <c r="F12" s="36">
        <f>SUM(F4:F11)</f>
        <v>1</v>
      </c>
      <c r="G12" s="36">
        <f>SUM(G4:G11)</f>
        <v>5</v>
      </c>
      <c r="H12" s="36">
        <f>SUM(H4:H11)</f>
        <v>5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83</v>
      </c>
      <c r="AB12" s="36">
        <f>SUM(AB4:AB11)</f>
        <v>14</v>
      </c>
      <c r="AC12" s="36">
        <f>SUM(AC4:AC11)</f>
        <v>61</v>
      </c>
      <c r="AD12" s="36">
        <f>SUM(AD4:AD11)</f>
        <v>60</v>
      </c>
      <c r="AE12" s="36">
        <f>SUM(AE4:AE11)</f>
        <v>0</v>
      </c>
      <c r="AF12" s="37">
        <v>0</v>
      </c>
      <c r="AG12" s="21">
        <f>SUM(AG4:AG11)</f>
        <v>0</v>
      </c>
      <c r="AH12" s="18"/>
      <c r="AI12" s="29"/>
      <c r="AJ12" s="41"/>
      <c r="AK12" s="42"/>
      <c r="AL12" s="10"/>
      <c r="AM12" s="36">
        <f>SUM(AM4:AM11)</f>
        <v>0</v>
      </c>
      <c r="AN12" s="36">
        <f>SUM(AN4:AN11)</f>
        <v>0</v>
      </c>
      <c r="AO12" s="36">
        <f>SUM(AO4:AO11)</f>
        <v>0</v>
      </c>
      <c r="AP12" s="36">
        <f>SUM(AP4:AP11)</f>
        <v>0</v>
      </c>
      <c r="AQ12" s="36">
        <f>SUM(AQ4:AQ11)</f>
        <v>0</v>
      </c>
      <c r="AR12" s="37">
        <v>0</v>
      </c>
      <c r="AS12" s="39">
        <f>SUM(AS4:AS11)</f>
        <v>0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23</v>
      </c>
      <c r="O14" s="7" t="s">
        <v>21</v>
      </c>
      <c r="Q14" s="17"/>
      <c r="R14" s="17" t="s">
        <v>10</v>
      </c>
      <c r="S14" s="17"/>
      <c r="T14" s="54" t="s">
        <v>26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 t="e">
        <f>PRODUCT(I15/J15)</f>
        <v>#DIV/0!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25</v>
      </c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14</v>
      </c>
      <c r="F16" s="47">
        <f>PRODUCT(F12+R12)</f>
        <v>1</v>
      </c>
      <c r="G16" s="47">
        <f>PRODUCT(G12+S12)</f>
        <v>5</v>
      </c>
      <c r="H16" s="47">
        <f>PRODUCT(H12+T12)</f>
        <v>5</v>
      </c>
      <c r="I16" s="47">
        <f>PRODUCT(I12+U12)</f>
        <v>0</v>
      </c>
      <c r="J16" s="60">
        <v>0</v>
      </c>
      <c r="K16" s="16">
        <f>PRODUCT(K12+W12)</f>
        <v>0</v>
      </c>
      <c r="L16" s="53">
        <f>PRODUCT((F16+G16)/E16)</f>
        <v>0.42857142857142855</v>
      </c>
      <c r="M16" s="53">
        <f>PRODUCT(H16/E16)</f>
        <v>0.35714285714285715</v>
      </c>
      <c r="N16" s="53">
        <f>PRODUCT((F16+G16+H16)/E16)</f>
        <v>0.7857142857142857</v>
      </c>
      <c r="O16" s="53">
        <f>PRODUCT(I16/E16)</f>
        <v>0</v>
      </c>
      <c r="Q16" s="17"/>
      <c r="R16" s="17"/>
      <c r="S16" s="17"/>
      <c r="T16" s="54" t="s">
        <v>28</v>
      </c>
      <c r="U16" s="16"/>
      <c r="V16" s="16"/>
      <c r="W16" s="16"/>
      <c r="X16" s="16"/>
      <c r="Y16" s="16"/>
      <c r="Z16" s="16"/>
      <c r="AA16" s="16"/>
      <c r="AB16" s="16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83</v>
      </c>
      <c r="F17" s="47">
        <f>PRODUCT(AB12+AN12)</f>
        <v>14</v>
      </c>
      <c r="G17" s="47">
        <f>PRODUCT(AC12+AO12)</f>
        <v>61</v>
      </c>
      <c r="H17" s="47">
        <f>PRODUCT(AD12+AP12)</f>
        <v>60</v>
      </c>
      <c r="I17" s="47">
        <f>PRODUCT(AE12+AQ12)</f>
        <v>0</v>
      </c>
      <c r="J17" s="60">
        <v>0</v>
      </c>
      <c r="K17" s="10">
        <f>PRODUCT(AG12+AS12)</f>
        <v>0</v>
      </c>
      <c r="L17" s="53">
        <f>PRODUCT((F17+G17)/E17)</f>
        <v>0.90361445783132532</v>
      </c>
      <c r="M17" s="53">
        <f>PRODUCT(H17/E17)</f>
        <v>0.72289156626506024</v>
      </c>
      <c r="N17" s="53">
        <f>PRODUCT((F17+G17+H17)/E17)</f>
        <v>1.6265060240963856</v>
      </c>
      <c r="O17" s="53">
        <f>PRODUCT(I17/E17)</f>
        <v>0</v>
      </c>
      <c r="Q17" s="17"/>
      <c r="R17" s="17"/>
      <c r="S17" s="16"/>
      <c r="T17" s="54" t="s">
        <v>27</v>
      </c>
      <c r="U17" s="10"/>
      <c r="V17" s="10"/>
      <c r="W17" s="16"/>
      <c r="X17" s="16"/>
      <c r="Y17" s="16"/>
      <c r="Z17" s="16"/>
      <c r="AA17" s="16"/>
      <c r="AB17" s="16"/>
      <c r="AC17" s="17"/>
      <c r="AD17" s="17"/>
      <c r="AE17" s="17"/>
      <c r="AF17" s="17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97</v>
      </c>
      <c r="F18" s="47">
        <f t="shared" ref="F18:I18" si="0">SUM(F15:F17)</f>
        <v>15</v>
      </c>
      <c r="G18" s="47">
        <f t="shared" si="0"/>
        <v>66</v>
      </c>
      <c r="H18" s="47">
        <f t="shared" si="0"/>
        <v>65</v>
      </c>
      <c r="I18" s="47">
        <f t="shared" si="0"/>
        <v>0</v>
      </c>
      <c r="J18" s="60">
        <v>0</v>
      </c>
      <c r="K18" s="16" t="e">
        <f>SUM(K15:K17)</f>
        <v>#DIV/0!</v>
      </c>
      <c r="L18" s="53">
        <f>PRODUCT((F18+G18)/E18)</f>
        <v>0.83505154639175261</v>
      </c>
      <c r="M18" s="53">
        <f>PRODUCT(H18/E18)</f>
        <v>0.67010309278350511</v>
      </c>
      <c r="N18" s="53">
        <f>PRODUCT((F18+G18+H18)/E18)</f>
        <v>1.5051546391752577</v>
      </c>
      <c r="O18" s="53">
        <f>PRODUCT(I18/E18)</f>
        <v>0</v>
      </c>
      <c r="Q18" s="10"/>
      <c r="R18" s="10"/>
      <c r="S18" s="10"/>
      <c r="T18" s="54" t="s">
        <v>24</v>
      </c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7"/>
      <c r="AK183" s="10"/>
      <c r="AL183" s="10"/>
    </row>
    <row r="184" spans="12:38" x14ac:dyDescent="0.25"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7"/>
    </row>
    <row r="185" spans="12:38" x14ac:dyDescent="0.25"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7"/>
    </row>
    <row r="186" spans="12:38" x14ac:dyDescent="0.25"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7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2020-01-27T09:21:23Z</dcterms:modified>
</cp:coreProperties>
</file>